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210" firstSheet="1" activeTab="1"/>
  </bookViews>
  <sheets>
    <sheet name="ΟΔΗΓΙΕΣ" sheetId="1" r:id="rId1"/>
    <sheet name="ΕΠΑ.Λ. ομαδα Β΄" sheetId="2" r:id="rId2"/>
  </sheets>
  <definedNames/>
  <calcPr fullCalcOnLoad="1"/>
</workbook>
</file>

<file path=xl/sharedStrings.xml><?xml version="1.0" encoding="utf-8"?>
<sst xmlns="http://schemas.openxmlformats.org/spreadsheetml/2006/main" count="31" uniqueCount="31">
  <si>
    <t xml:space="preserve"> </t>
  </si>
  <si>
    <t>ΜΑΘΗΜΑΤΙΚΑ ΚΑΙ ΣΤΟΙΧΕΙΑ ΣΤΑΤΙΣΤΙΚΗΣ</t>
  </si>
  <si>
    <t>ΑΡΧΕΣ ΟΙΚΟΝΟΜΙΚΗΣ ΘΕΩΡΙΑΣ</t>
  </si>
  <si>
    <t>ΠΕΔΙΟ 1</t>
  </si>
  <si>
    <t>ΠΕΔΙΟ 2</t>
  </si>
  <si>
    <t>ΠΕΔΙΟ 3</t>
  </si>
  <si>
    <t>ΠΕΔΙΟ 4</t>
  </si>
  <si>
    <t>ΠΕΔΙΟ 5</t>
  </si>
  <si>
    <t>ΘΕΤΙΚΩΝ ΕΠΙΣΤΗΜΩΝ</t>
  </si>
  <si>
    <t>ΤΕΧΝΟΛΟΓΙΚΩΝ ΕΠΙΣΤΗΜΩΝ</t>
  </si>
  <si>
    <t>ΕΠΙΣΤΗΜΩΝ ΟΙΚΟΝΟΜΙΑΣ ΚΑΙ ΔΙΟΙΚΗΣΗΣ</t>
  </si>
  <si>
    <t>ΑΝΘΡΩΠΙΣΤΙΚΩΝ ΝΟΜΙΚΩΝ ΚΑΙ ΚΟΙΝΩΝΙΚΩΝ ΕΠΙΣΤΗΜΩΝ</t>
  </si>
  <si>
    <t>ΝΕΟΕΛΛΗΝΙΚΗ ΓΛΩΣΣΑ</t>
  </si>
  <si>
    <t>ΜΑΘΗΜΑΤΙΚΑ ΙΙ</t>
  </si>
  <si>
    <t>ΦΥΣΙΚΗ ΙΙ</t>
  </si>
  <si>
    <t>ΜΑΘΗΜΑ ΕΙΔΙΚΟΤΗΤΑΣ 1</t>
  </si>
  <si>
    <t>ΜΑΘΗΜΑ ΕΙΔΙΚΟΤΗΤΑΣ 2</t>
  </si>
  <si>
    <t>ΙΣΤΟΡΙΑ ΤΟΥ ΝΕΟΤΕΡΟΥ ΚΑΙ ΣΥΓΧΡΟΝΟΥ ΚΟΣΜΟΥ</t>
  </si>
  <si>
    <t>ΒΙΟΛΟΓΙΑ Ι</t>
  </si>
  <si>
    <t>ΒΙΟΛΟΓΙΑ ΙΙ</t>
  </si>
  <si>
    <t>ΥΠΟΧΡΕΩΤΙΚΑ ΜΑΘΗΜΑΤΑ</t>
  </si>
  <si>
    <t>ΜΑΘΗΜΑΤΑ ΕΠΙΛΟΓΗΣ</t>
  </si>
  <si>
    <t>ΕΠΙΣΤΗΜΩΝ ΥΓΕΙΑΣ με ΒΙΟΛΟΓΙΑ Ι</t>
  </si>
  <si>
    <t>ΕΠΙΣΤΗΜΩΝ ΥΓΕΙΑΣ με ΒΙΟΛΟΓΙΑ ΙΙ</t>
  </si>
  <si>
    <t>ΓΕΝΙΚΟΣ ΒΑΘΜΟΣ ΠΡΟΣΒΑΣΗΣ</t>
  </si>
  <si>
    <t>ΒΑΘΜΟΣ ΠΡΟΣΒΑΣΗΣ</t>
  </si>
  <si>
    <t>ΠΡ/ΣΜΕΝΟΣ ΠΡΟΦΟΡΙΚΟΣ ΒΑΘΜΟΣ</t>
  </si>
  <si>
    <t>ΓΡΑΠΤΟΣ ΒΑΘΜΟΣ</t>
  </si>
  <si>
    <t>ΠΡΟΦΟΡΙΚΟΣ ΒΑΘΜΟΣ</t>
  </si>
  <si>
    <t xml:space="preserve">ΥΠΟΛΟΓΙΣΜΟΣ ΜΟΡΙΩΝ  ΕΠΑ.Λ.  ΟΜΑΔΑ Β΄ </t>
  </si>
  <si>
    <r>
      <t>©</t>
    </r>
    <r>
      <rPr>
        <sz val="8"/>
        <color indexed="23"/>
        <rFont val="Verdana"/>
        <family val="2"/>
      </rPr>
      <t xml:space="preserve"> </t>
    </r>
    <r>
      <rPr>
        <sz val="8"/>
        <color indexed="23"/>
        <rFont val="Tahoma"/>
        <family val="2"/>
      </rPr>
      <t>Μιχαηλέλλης Σωκράτης ΠΕ12-50</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</si>
</sst>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18">
    <font>
      <sz val="10"/>
      <name val="Arial Greek"/>
      <family val="0"/>
    </font>
    <font>
      <sz val="10"/>
      <name val="Verdana"/>
      <family val="2"/>
    </font>
    <font>
      <b/>
      <sz val="10"/>
      <color indexed="9"/>
      <name val="Verdana"/>
      <family val="2"/>
    </font>
    <font>
      <b/>
      <sz val="10"/>
      <name val="Verdana"/>
      <family val="2"/>
    </font>
    <font>
      <sz val="14"/>
      <name val="Arial Greek"/>
      <family val="0"/>
    </font>
    <font>
      <sz val="16"/>
      <color indexed="10"/>
      <name val="Arial Greek"/>
      <family val="0"/>
    </font>
    <font>
      <sz val="8"/>
      <name val="Arial Greek"/>
      <family val="0"/>
    </font>
    <font>
      <u val="single"/>
      <sz val="10"/>
      <color indexed="12"/>
      <name val="Arial Greek"/>
      <family val="0"/>
    </font>
    <font>
      <u val="single"/>
      <sz val="10"/>
      <color indexed="36"/>
      <name val="Arial Greek"/>
      <family val="0"/>
    </font>
    <font>
      <sz val="8"/>
      <name val="Verdana"/>
      <family val="2"/>
    </font>
    <font>
      <sz val="10"/>
      <color indexed="9"/>
      <name val="Arial Greek"/>
      <family val="0"/>
    </font>
    <font>
      <sz val="10"/>
      <color indexed="9"/>
      <name val="Verdana"/>
      <family val="2"/>
    </font>
    <font>
      <sz val="8"/>
      <color indexed="62"/>
      <name val="Verdana"/>
      <family val="2"/>
    </font>
    <font>
      <sz val="10"/>
      <color indexed="62"/>
      <name val="Verdana"/>
      <family val="2"/>
    </font>
    <font>
      <sz val="8"/>
      <color indexed="23"/>
      <name val="Arial"/>
      <family val="0"/>
    </font>
    <font>
      <sz val="8"/>
      <color indexed="23"/>
      <name val="Verdana"/>
      <family val="2"/>
    </font>
    <font>
      <sz val="8"/>
      <color indexed="23"/>
      <name val="Tahoma"/>
      <family val="2"/>
    </font>
    <font>
      <sz val="10"/>
      <color indexed="22"/>
      <name val="Verdana"/>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8"/>
        <bgColor indexed="64"/>
      </patternFill>
    </fill>
    <fill>
      <patternFill patternType="solid">
        <fgColor indexed="45"/>
        <bgColor indexed="64"/>
      </patternFill>
    </fill>
    <fill>
      <patternFill patternType="solid">
        <fgColor indexed="57"/>
        <bgColor indexed="64"/>
      </patternFill>
    </fill>
    <fill>
      <patternFill patternType="solid">
        <fgColor indexed="52"/>
        <bgColor indexed="64"/>
      </patternFill>
    </fill>
  </fills>
  <borders count="38">
    <border>
      <left/>
      <right/>
      <top/>
      <bottom/>
      <diagonal/>
    </border>
    <border>
      <left>
        <color indexed="63"/>
      </left>
      <right>
        <color indexed="63"/>
      </right>
      <top>
        <color indexed="63"/>
      </top>
      <bottom style="thick">
        <color indexed="23"/>
      </bottom>
    </border>
    <border>
      <left>
        <color indexed="63"/>
      </left>
      <right style="thick">
        <color indexed="22"/>
      </right>
      <top style="thick">
        <color indexed="23"/>
      </top>
      <bottom style="thick">
        <color indexed="23"/>
      </bottom>
    </border>
    <border>
      <left>
        <color indexed="63"/>
      </left>
      <right style="thick">
        <color indexed="23"/>
      </right>
      <top>
        <color indexed="63"/>
      </top>
      <bottom>
        <color indexed="63"/>
      </bottom>
    </border>
    <border>
      <left>
        <color indexed="63"/>
      </left>
      <right>
        <color indexed="63"/>
      </right>
      <top style="thick">
        <color indexed="23"/>
      </top>
      <bottom style="thick">
        <color indexed="23"/>
      </bottom>
    </border>
    <border>
      <left style="thick">
        <color indexed="22"/>
      </left>
      <right style="thick">
        <color indexed="22"/>
      </right>
      <top>
        <color indexed="63"/>
      </top>
      <bottom style="thick">
        <color indexed="23"/>
      </bottom>
    </border>
    <border>
      <left>
        <color indexed="63"/>
      </left>
      <right style="thick">
        <color indexed="22"/>
      </right>
      <top>
        <color indexed="63"/>
      </top>
      <bottom style="thick">
        <color indexed="23"/>
      </bottom>
    </border>
    <border>
      <left style="thick">
        <color indexed="22"/>
      </left>
      <right style="thick">
        <color indexed="23"/>
      </right>
      <top>
        <color indexed="63"/>
      </top>
      <bottom style="thick">
        <color indexed="23"/>
      </bottom>
    </border>
    <border>
      <left style="thick">
        <color indexed="22"/>
      </left>
      <right style="thick">
        <color indexed="22"/>
      </right>
      <top style="thick">
        <color indexed="23"/>
      </top>
      <bottom style="thick">
        <color indexed="23"/>
      </bottom>
    </border>
    <border>
      <left style="thick">
        <color indexed="22"/>
      </left>
      <right style="thick">
        <color indexed="23"/>
      </right>
      <top style="thick">
        <color indexed="23"/>
      </top>
      <bottom style="thick">
        <color indexed="23"/>
      </bottom>
    </border>
    <border>
      <left>
        <color indexed="63"/>
      </left>
      <right>
        <color indexed="63"/>
      </right>
      <top>
        <color indexed="63"/>
      </top>
      <bottom style="thick">
        <color indexed="22"/>
      </bottom>
    </border>
    <border>
      <left style="thick">
        <color indexed="45"/>
      </left>
      <right style="thick">
        <color indexed="23"/>
      </right>
      <top style="thick">
        <color indexed="23"/>
      </top>
      <bottom style="thick">
        <color indexed="23"/>
      </bottom>
    </border>
    <border>
      <left>
        <color indexed="63"/>
      </left>
      <right style="thick">
        <color indexed="22"/>
      </right>
      <top>
        <color indexed="63"/>
      </top>
      <bottom>
        <color indexed="63"/>
      </bottom>
    </border>
    <border>
      <left style="thick">
        <color indexed="23"/>
      </left>
      <right style="thick">
        <color indexed="45"/>
      </right>
      <top style="thick">
        <color indexed="23"/>
      </top>
      <bottom style="thick">
        <color indexed="23"/>
      </bottom>
    </border>
    <border>
      <left style="thick">
        <color indexed="45"/>
      </left>
      <right style="thick">
        <color indexed="45"/>
      </right>
      <top style="thick">
        <color indexed="23"/>
      </top>
      <bottom style="thick">
        <color indexed="23"/>
      </bottom>
    </border>
    <border>
      <left>
        <color indexed="63"/>
      </left>
      <right style="thick">
        <color indexed="45"/>
      </right>
      <top style="thick">
        <color indexed="23"/>
      </top>
      <bottom style="thick">
        <color indexed="23"/>
      </bottom>
    </border>
    <border>
      <left>
        <color indexed="63"/>
      </left>
      <right>
        <color indexed="63"/>
      </right>
      <top>
        <color indexed="63"/>
      </top>
      <bottom style="thick">
        <color indexed="17"/>
      </bottom>
    </border>
    <border>
      <left>
        <color indexed="63"/>
      </left>
      <right style="thick">
        <color indexed="22"/>
      </right>
      <top>
        <color indexed="63"/>
      </top>
      <bottom style="thick">
        <color indexed="17"/>
      </bottom>
    </border>
    <border>
      <left style="thick">
        <color indexed="22"/>
      </left>
      <right style="thick">
        <color indexed="22"/>
      </right>
      <top>
        <color indexed="63"/>
      </top>
      <bottom style="thick">
        <color indexed="17"/>
      </bottom>
    </border>
    <border>
      <left style="thick">
        <color indexed="22"/>
      </left>
      <right>
        <color indexed="63"/>
      </right>
      <top style="thick">
        <color indexed="23"/>
      </top>
      <bottom style="thick">
        <color indexed="17"/>
      </bottom>
    </border>
    <border>
      <left>
        <color indexed="63"/>
      </left>
      <right style="thick">
        <color indexed="17"/>
      </right>
      <top>
        <color indexed="63"/>
      </top>
      <bottom>
        <color indexed="63"/>
      </bottom>
    </border>
    <border>
      <left style="thick">
        <color indexed="17"/>
      </left>
      <right>
        <color indexed="63"/>
      </right>
      <top style="thick">
        <color indexed="17"/>
      </top>
      <bottom style="thick">
        <color indexed="17"/>
      </bottom>
    </border>
    <border>
      <left>
        <color indexed="63"/>
      </left>
      <right style="thick">
        <color indexed="22"/>
      </right>
      <top style="thick">
        <color indexed="17"/>
      </top>
      <bottom style="thick">
        <color indexed="17"/>
      </bottom>
    </border>
    <border>
      <left style="thick">
        <color indexed="22"/>
      </left>
      <right style="thick">
        <color indexed="22"/>
      </right>
      <top style="thick">
        <color indexed="17"/>
      </top>
      <bottom style="thick">
        <color indexed="17"/>
      </bottom>
    </border>
    <border>
      <left style="thick">
        <color indexed="17"/>
      </left>
      <right>
        <color indexed="63"/>
      </right>
      <top>
        <color indexed="63"/>
      </top>
      <bottom style="thick">
        <color indexed="17"/>
      </bottom>
    </border>
    <border>
      <left>
        <color indexed="63"/>
      </left>
      <right style="thick">
        <color indexed="22"/>
      </right>
      <top>
        <color indexed="63"/>
      </top>
      <bottom style="thick">
        <color indexed="22"/>
      </bottom>
    </border>
    <border>
      <left style="thick">
        <color indexed="22"/>
      </left>
      <right style="thick">
        <color indexed="22"/>
      </right>
      <top>
        <color indexed="63"/>
      </top>
      <bottom>
        <color indexed="63"/>
      </bottom>
    </border>
    <border>
      <left style="thick">
        <color indexed="22"/>
      </left>
      <right style="thick">
        <color indexed="22"/>
      </right>
      <top>
        <color indexed="63"/>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thick">
        <color indexed="22"/>
      </left>
      <right>
        <color indexed="63"/>
      </right>
      <top style="thick">
        <color indexed="22"/>
      </top>
      <bottom style="thick">
        <color indexed="22"/>
      </bottom>
    </border>
    <border>
      <left style="thick">
        <color indexed="23"/>
      </left>
      <right>
        <color indexed="63"/>
      </right>
      <top>
        <color indexed="63"/>
      </top>
      <bottom style="thick">
        <color indexed="22"/>
      </bottom>
    </border>
    <border>
      <left style="thick">
        <color indexed="22"/>
      </left>
      <right style="thick">
        <color indexed="17"/>
      </right>
      <top style="thick">
        <color indexed="17"/>
      </top>
      <bottom style="thick">
        <color indexed="17"/>
      </bottom>
    </border>
    <border>
      <left style="thick">
        <color indexed="22"/>
      </left>
      <right style="thick">
        <color indexed="17"/>
      </right>
      <top>
        <color indexed="63"/>
      </top>
      <bottom style="thick">
        <color indexed="17"/>
      </bottom>
    </border>
    <border>
      <left style="thick">
        <color indexed="23"/>
      </left>
      <right style="thick">
        <color indexed="22"/>
      </right>
      <top style="thick">
        <color indexed="23"/>
      </top>
      <bottom style="thin"/>
    </border>
    <border>
      <left style="thick">
        <color indexed="23"/>
      </left>
      <right style="thick">
        <color indexed="22"/>
      </right>
      <top style="thin"/>
      <bottom style="thin"/>
    </border>
    <border>
      <left style="thick">
        <color indexed="23"/>
      </left>
      <right style="thick">
        <color indexed="22"/>
      </right>
      <top style="thin"/>
      <bottom style="thick">
        <color indexed="23"/>
      </bottom>
    </border>
    <border>
      <left>
        <color indexed="63"/>
      </left>
      <right>
        <color indexed="63"/>
      </right>
      <top style="thick">
        <color indexed="17"/>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2" borderId="0" xfId="0" applyFont="1" applyFill="1" applyAlignment="1">
      <alignment/>
    </xf>
    <xf numFmtId="0" fontId="1" fillId="2" borderId="0" xfId="0" applyFont="1" applyFill="1" applyBorder="1" applyAlignment="1" applyProtection="1">
      <alignment/>
      <protection hidden="1"/>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0" borderId="5" xfId="0" applyFont="1" applyFill="1" applyBorder="1" applyAlignment="1" applyProtection="1">
      <alignment/>
      <protection locked="0"/>
    </xf>
    <xf numFmtId="0" fontId="1" fillId="3" borderId="6" xfId="0" applyFont="1" applyFill="1" applyBorder="1" applyAlignment="1" applyProtection="1">
      <alignment horizontal="right" vertical="center"/>
      <protection hidden="1"/>
    </xf>
    <xf numFmtId="0" fontId="1" fillId="4" borderId="7" xfId="0" applyFont="1" applyFill="1" applyBorder="1" applyAlignment="1" applyProtection="1">
      <alignment/>
      <protection hidden="1"/>
    </xf>
    <xf numFmtId="0" fontId="1" fillId="0" borderId="8" xfId="0" applyFont="1" applyFill="1" applyBorder="1" applyAlignment="1" applyProtection="1">
      <alignment/>
      <protection locked="0"/>
    </xf>
    <xf numFmtId="0" fontId="1" fillId="3" borderId="2" xfId="0" applyFont="1" applyFill="1" applyBorder="1" applyAlignment="1" applyProtection="1">
      <alignment horizontal="right" vertical="center"/>
      <protection hidden="1"/>
    </xf>
    <xf numFmtId="0" fontId="1" fillId="4" borderId="9" xfId="0" applyFont="1" applyFill="1" applyBorder="1" applyAlignment="1" applyProtection="1">
      <alignment/>
      <protection hidden="1"/>
    </xf>
    <xf numFmtId="0" fontId="1" fillId="2" borderId="2" xfId="0" applyFont="1" applyFill="1" applyBorder="1" applyAlignment="1" applyProtection="1">
      <alignment horizontal="right" vertical="center"/>
      <protection hidden="1"/>
    </xf>
    <xf numFmtId="0" fontId="1" fillId="2" borderId="2" xfId="0" applyFont="1" applyFill="1" applyBorder="1" applyAlignment="1" applyProtection="1">
      <alignment/>
      <protection hidden="1"/>
    </xf>
    <xf numFmtId="0" fontId="1" fillId="0" borderId="2" xfId="0" applyFont="1" applyFill="1" applyBorder="1" applyAlignment="1" applyProtection="1">
      <alignment/>
      <protection locked="0"/>
    </xf>
    <xf numFmtId="0" fontId="1" fillId="0" borderId="6" xfId="0" applyFont="1" applyFill="1" applyBorder="1" applyAlignment="1" applyProtection="1">
      <alignment/>
      <protection locked="0"/>
    </xf>
    <xf numFmtId="0" fontId="1" fillId="5" borderId="10" xfId="0" applyFont="1" applyFill="1" applyBorder="1" applyAlignment="1">
      <alignment/>
    </xf>
    <xf numFmtId="0" fontId="12" fillId="2" borderId="1" xfId="0" applyFont="1" applyFill="1" applyBorder="1" applyAlignment="1">
      <alignment horizontal="center" vertical="center" textRotation="90" wrapText="1"/>
    </xf>
    <xf numFmtId="0" fontId="13" fillId="2" borderId="6" xfId="0" applyFont="1" applyFill="1" applyBorder="1" applyAlignment="1">
      <alignment horizontal="center" vertical="center" textRotation="90" wrapText="1"/>
    </xf>
    <xf numFmtId="0" fontId="11" fillId="0" borderId="0" xfId="0" applyFont="1" applyAlignment="1">
      <alignment/>
    </xf>
    <xf numFmtId="0" fontId="2" fillId="6" borderId="11" xfId="0" applyFont="1" applyFill="1" applyBorder="1" applyAlignment="1" applyProtection="1">
      <alignment/>
      <protection hidden="1"/>
    </xf>
    <xf numFmtId="0" fontId="17" fillId="0" borderId="0" xfId="0" applyFont="1" applyAlignment="1">
      <alignment/>
    </xf>
    <xf numFmtId="0" fontId="1" fillId="2" borderId="0" xfId="0" applyFont="1" applyFill="1" applyAlignment="1" applyProtection="1">
      <alignment/>
      <protection/>
    </xf>
    <xf numFmtId="0" fontId="1" fillId="2" borderId="4" xfId="0" applyFont="1" applyFill="1" applyBorder="1" applyAlignment="1" applyProtection="1">
      <alignment horizontal="center" vertical="center"/>
      <protection/>
    </xf>
    <xf numFmtId="0" fontId="1" fillId="2" borderId="4" xfId="0" applyFont="1" applyFill="1" applyBorder="1" applyAlignment="1" applyProtection="1">
      <alignment/>
      <protection/>
    </xf>
    <xf numFmtId="0" fontId="1" fillId="2" borderId="2" xfId="0" applyFont="1" applyFill="1" applyBorder="1" applyAlignment="1" applyProtection="1">
      <alignment/>
      <protection/>
    </xf>
    <xf numFmtId="0" fontId="1" fillId="2" borderId="0" xfId="0" applyFont="1" applyFill="1" applyBorder="1" applyAlignment="1" applyProtection="1">
      <alignment/>
      <protection/>
    </xf>
    <xf numFmtId="0" fontId="1" fillId="2" borderId="8" xfId="0" applyFont="1" applyFill="1" applyBorder="1" applyAlignment="1" applyProtection="1">
      <alignment/>
      <protection/>
    </xf>
    <xf numFmtId="0" fontId="1" fillId="2" borderId="12" xfId="0" applyFont="1" applyFill="1" applyBorder="1" applyAlignment="1" applyProtection="1">
      <alignment/>
      <protection/>
    </xf>
    <xf numFmtId="0" fontId="1" fillId="2" borderId="3" xfId="0" applyFont="1" applyFill="1" applyBorder="1" applyAlignment="1" applyProtection="1">
      <alignment/>
      <protection/>
    </xf>
    <xf numFmtId="0" fontId="2" fillId="6" borderId="13" xfId="0" applyFont="1" applyFill="1" applyBorder="1" applyAlignment="1" applyProtection="1">
      <alignment/>
      <protection/>
    </xf>
    <xf numFmtId="0" fontId="3" fillId="6" borderId="14" xfId="0" applyFont="1" applyFill="1" applyBorder="1" applyAlignment="1" applyProtection="1">
      <alignment/>
      <protection/>
    </xf>
    <xf numFmtId="0" fontId="3" fillId="6" borderId="15" xfId="0" applyFont="1" applyFill="1" applyBorder="1" applyAlignment="1" applyProtection="1">
      <alignment/>
      <protection/>
    </xf>
    <xf numFmtId="0" fontId="3" fillId="6" borderId="1" xfId="0" applyFont="1" applyFill="1" applyBorder="1" applyAlignment="1" applyProtection="1">
      <alignment/>
      <protection/>
    </xf>
    <xf numFmtId="0" fontId="1" fillId="2" borderId="16" xfId="0" applyFont="1" applyFill="1" applyBorder="1" applyAlignment="1" applyProtection="1">
      <alignment/>
      <protection/>
    </xf>
    <xf numFmtId="0" fontId="1" fillId="2" borderId="17" xfId="0" applyFont="1" applyFill="1" applyBorder="1" applyAlignment="1" applyProtection="1">
      <alignment/>
      <protection/>
    </xf>
    <xf numFmtId="0" fontId="1" fillId="2" borderId="18" xfId="0" applyFont="1" applyFill="1" applyBorder="1" applyAlignment="1" applyProtection="1">
      <alignment/>
      <protection/>
    </xf>
    <xf numFmtId="0" fontId="1" fillId="2" borderId="19" xfId="0" applyFont="1" applyFill="1" applyBorder="1" applyAlignment="1" applyProtection="1">
      <alignment/>
      <protection/>
    </xf>
    <xf numFmtId="0" fontId="1" fillId="2" borderId="20" xfId="0" applyFont="1" applyFill="1" applyBorder="1" applyAlignment="1" applyProtection="1">
      <alignment/>
      <protection/>
    </xf>
    <xf numFmtId="0" fontId="1" fillId="2" borderId="21" xfId="0" applyFont="1" applyFill="1" applyBorder="1" applyAlignment="1" applyProtection="1">
      <alignment horizontal="center"/>
      <protection/>
    </xf>
    <xf numFmtId="0" fontId="1" fillId="2" borderId="22" xfId="0" applyFont="1" applyFill="1" applyBorder="1" applyAlignment="1" applyProtection="1">
      <alignment/>
      <protection/>
    </xf>
    <xf numFmtId="0" fontId="1" fillId="2" borderId="23" xfId="0" applyFont="1" applyFill="1" applyBorder="1" applyAlignment="1" applyProtection="1">
      <alignment/>
      <protection/>
    </xf>
    <xf numFmtId="0" fontId="1" fillId="2" borderId="10" xfId="0" applyFont="1" applyFill="1" applyBorder="1" applyAlignment="1" applyProtection="1">
      <alignment/>
      <protection/>
    </xf>
    <xf numFmtId="0" fontId="1" fillId="2" borderId="24" xfId="0" applyFont="1" applyFill="1" applyBorder="1" applyAlignment="1" applyProtection="1">
      <alignment horizontal="center"/>
      <protection/>
    </xf>
    <xf numFmtId="0" fontId="1" fillId="2" borderId="25" xfId="0" applyFont="1" applyFill="1" applyBorder="1" applyAlignment="1" applyProtection="1">
      <alignment/>
      <protection/>
    </xf>
    <xf numFmtId="0" fontId="1" fillId="2" borderId="26" xfId="0" applyFont="1" applyFill="1" applyBorder="1" applyAlignment="1" applyProtection="1">
      <alignment/>
      <protection/>
    </xf>
    <xf numFmtId="0" fontId="1" fillId="2" borderId="27" xfId="0" applyFont="1" applyFill="1" applyBorder="1" applyAlignment="1" applyProtection="1">
      <alignment/>
      <protection/>
    </xf>
    <xf numFmtId="0" fontId="1" fillId="2" borderId="28" xfId="0" applyFont="1" applyFill="1" applyBorder="1" applyAlignment="1" applyProtection="1">
      <alignment/>
      <protection/>
    </xf>
    <xf numFmtId="0" fontId="1" fillId="2" borderId="29" xfId="0" applyFont="1" applyFill="1" applyBorder="1" applyAlignment="1" applyProtection="1">
      <alignment/>
      <protection/>
    </xf>
    <xf numFmtId="0" fontId="1" fillId="2" borderId="30" xfId="0" applyFont="1" applyFill="1" applyBorder="1" applyAlignment="1" applyProtection="1">
      <alignment/>
      <protection/>
    </xf>
    <xf numFmtId="0" fontId="12" fillId="2" borderId="6" xfId="0" applyFont="1" applyFill="1" applyBorder="1" applyAlignment="1" applyProtection="1">
      <alignment horizontal="center" vertical="center" textRotation="90" wrapText="1"/>
      <protection hidden="1"/>
    </xf>
    <xf numFmtId="0" fontId="1" fillId="2" borderId="10" xfId="0" applyFont="1" applyFill="1" applyBorder="1" applyAlignment="1" applyProtection="1">
      <alignment/>
      <protection hidden="1"/>
    </xf>
    <xf numFmtId="0" fontId="1" fillId="2" borderId="31" xfId="0" applyFont="1" applyFill="1" applyBorder="1" applyAlignment="1" applyProtection="1">
      <alignment/>
      <protection hidden="1"/>
    </xf>
    <xf numFmtId="0" fontId="1" fillId="2" borderId="0" xfId="0" applyFont="1" applyFill="1" applyAlignment="1" applyProtection="1">
      <alignment/>
      <protection hidden="1"/>
    </xf>
    <xf numFmtId="0" fontId="1" fillId="2" borderId="8" xfId="0" applyFont="1" applyFill="1" applyBorder="1" applyAlignment="1" applyProtection="1">
      <alignment/>
      <protection hidden="1"/>
    </xf>
    <xf numFmtId="3" fontId="2" fillId="7" borderId="32" xfId="0" applyNumberFormat="1" applyFont="1" applyFill="1" applyBorder="1" applyAlignment="1" applyProtection="1">
      <alignment horizontal="right"/>
      <protection hidden="1"/>
    </xf>
    <xf numFmtId="3" fontId="2" fillId="7" borderId="32" xfId="0" applyNumberFormat="1" applyFont="1" applyFill="1" applyBorder="1" applyAlignment="1" applyProtection="1">
      <alignment horizontal="right" vertical="center"/>
      <protection hidden="1"/>
    </xf>
    <xf numFmtId="3" fontId="2" fillId="7" borderId="33" xfId="0" applyNumberFormat="1" applyFont="1" applyFill="1" applyBorder="1" applyAlignment="1" applyProtection="1">
      <alignment horizontal="right" vertical="center"/>
      <protection hidden="1"/>
    </xf>
    <xf numFmtId="0" fontId="2" fillId="5" borderId="10" xfId="0" applyFont="1" applyFill="1" applyBorder="1" applyAlignment="1">
      <alignment horizontal="center" vertical="center"/>
    </xf>
    <xf numFmtId="0" fontId="0" fillId="5" borderId="10" xfId="0" applyFill="1" applyBorder="1" applyAlignment="1">
      <alignment horizontal="center" vertical="center"/>
    </xf>
    <xf numFmtId="0" fontId="2" fillId="8" borderId="28" xfId="0" applyFont="1" applyFill="1" applyBorder="1" applyAlignment="1" applyProtection="1">
      <alignment horizontal="center" vertical="center"/>
      <protection hidden="1"/>
    </xf>
    <xf numFmtId="0" fontId="10" fillId="8" borderId="28" xfId="0" applyFont="1" applyFill="1" applyBorder="1" applyAlignment="1" applyProtection="1">
      <alignment horizontal="center" vertical="center"/>
      <protection hidden="1"/>
    </xf>
    <xf numFmtId="0" fontId="14" fillId="2" borderId="28" xfId="0" applyFont="1" applyFill="1" applyBorder="1" applyAlignment="1" applyProtection="1">
      <alignment/>
      <protection/>
    </xf>
    <xf numFmtId="0" fontId="0" fillId="0" borderId="29" xfId="0" applyBorder="1" applyAlignment="1" applyProtection="1">
      <alignment/>
      <protection/>
    </xf>
    <xf numFmtId="0" fontId="9" fillId="2" borderId="34" xfId="0" applyFont="1" applyFill="1" applyBorder="1" applyAlignment="1">
      <alignment horizontal="center" vertical="center" textRotation="90" wrapText="1"/>
    </xf>
    <xf numFmtId="0" fontId="6" fillId="2" borderId="35" xfId="0" applyFont="1" applyFill="1" applyBorder="1" applyAlignment="1">
      <alignment horizontal="center" vertical="center" textRotation="90" wrapText="1"/>
    </xf>
    <xf numFmtId="0" fontId="6" fillId="2" borderId="36" xfId="0" applyFont="1" applyFill="1" applyBorder="1" applyAlignment="1">
      <alignment horizontal="center" vertical="center" textRotation="90" wrapText="1"/>
    </xf>
    <xf numFmtId="0" fontId="1" fillId="2" borderId="0" xfId="0" applyFont="1" applyFill="1" applyBorder="1" applyAlignment="1">
      <alignment horizontal="center" vertical="center" textRotation="90" wrapText="1"/>
    </xf>
    <xf numFmtId="0" fontId="0" fillId="2" borderId="1" xfId="0" applyFill="1" applyBorder="1" applyAlignment="1">
      <alignment horizontal="center" vertical="center" textRotation="90" wrapText="1"/>
    </xf>
    <xf numFmtId="0" fontId="1" fillId="2" borderId="37" xfId="0" applyFont="1" applyFill="1" applyBorder="1" applyAlignment="1" applyProtection="1">
      <alignment horizontal="center" vertical="center"/>
      <protection/>
    </xf>
    <xf numFmtId="0" fontId="1" fillId="2" borderId="16"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3</xdr:row>
      <xdr:rowOff>9525</xdr:rowOff>
    </xdr:from>
    <xdr:to>
      <xdr:col>11</xdr:col>
      <xdr:colOff>9525</xdr:colOff>
      <xdr:row>20</xdr:row>
      <xdr:rowOff>66675</xdr:rowOff>
    </xdr:to>
    <xdr:sp>
      <xdr:nvSpPr>
        <xdr:cNvPr id="1" name="TextBox 1"/>
        <xdr:cNvSpPr txBox="1">
          <a:spLocks noChangeArrowheads="1"/>
        </xdr:cNvSpPr>
      </xdr:nvSpPr>
      <xdr:spPr>
        <a:xfrm>
          <a:off x="1362075" y="495300"/>
          <a:ext cx="6191250"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Greek"/>
              <a:ea typeface="Arial Greek"/>
              <a:cs typeface="Arial Greek"/>
            </a:rPr>
            <a:t>Αυτό το πρόγραμμα υπολογίζει τα μόρια των υποψηφίων εάν γνωρίζετε τον προφορικό βαθμό και τον Γραπτό βαθμό. 
Τα Λογιστικά Φύλλα είναι κλειδωμένα για να μην καταστρέφονται οι συναρτήσεις που περιέχουν.
Ένα θέλετε να επέμβετε ο κωδικός είναι το </a:t>
          </a:r>
          <a:r>
            <a:rPr lang="en-US" cap="none" sz="1600" b="0" i="0" u="none" baseline="0">
              <a:solidFill>
                <a:srgbClr val="FF0000"/>
              </a:solidFill>
              <a:latin typeface="Arial Greek"/>
              <a:ea typeface="Arial Greek"/>
              <a:cs typeface="Arial Greek"/>
            </a:rPr>
            <a:t>2004</a:t>
          </a:r>
          <a:r>
            <a:rPr lang="en-US" cap="none" sz="1400" b="0" i="0" u="none" baseline="0">
              <a:latin typeface="Arial Greek"/>
              <a:ea typeface="Arial Greek"/>
              <a:cs typeface="Arial Greek"/>
            </a:rPr>
            <a:t>.
Περιμένω τυχόν παρατηρήσεις σας.
Καλοδήμος Δ.
Διαχειριστής
http://www.didefth.gr</a:t>
          </a:r>
          <a:r>
            <a:rPr lang="en-US" cap="none" sz="1000" b="0" i="0" u="none" baseline="0">
              <a:latin typeface="Arial Greek"/>
              <a:ea typeface="Arial Greek"/>
              <a:cs typeface="Arial Gree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C2" sqref="C2"/>
    </sheetView>
  </sheetViews>
  <sheetFormatPr defaultColWidth="9.0039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25"/>
  <sheetViews>
    <sheetView tabSelected="1" workbookViewId="0" topLeftCell="A1">
      <selection activeCell="E7" sqref="E7"/>
    </sheetView>
  </sheetViews>
  <sheetFormatPr defaultColWidth="9.00390625" defaultRowHeight="12.75"/>
  <cols>
    <col min="1" max="1" width="4.375" style="1" customWidth="1"/>
    <col min="2" max="2" width="8.75390625" style="1" bestFit="1" customWidth="1"/>
    <col min="3" max="3" width="57.125" style="1" bestFit="1" customWidth="1"/>
    <col min="4" max="4" width="8.125" style="1" bestFit="1" customWidth="1"/>
    <col min="5" max="5" width="8.625" style="1" bestFit="1" customWidth="1"/>
    <col min="6" max="6" width="8.00390625" style="1" bestFit="1" customWidth="1"/>
    <col min="7" max="7" width="8.75390625" style="1" customWidth="1"/>
    <col min="8" max="16384" width="9.125" style="1" customWidth="1"/>
  </cols>
  <sheetData>
    <row r="1" spans="1:8" ht="20.25" customHeight="1" thickBot="1">
      <c r="A1" s="19"/>
      <c r="B1" s="61" t="s">
        <v>29</v>
      </c>
      <c r="C1" s="62"/>
      <c r="D1" s="62"/>
      <c r="E1" s="62"/>
      <c r="F1" s="62"/>
      <c r="G1" s="62"/>
      <c r="H1" s="19"/>
    </row>
    <row r="2" spans="1:9" ht="65.25" customHeight="1" thickBot="1" thickTop="1">
      <c r="A2" s="3"/>
      <c r="B2" s="5"/>
      <c r="C2" s="5"/>
      <c r="D2" s="20" t="s">
        <v>28</v>
      </c>
      <c r="E2" s="21" t="s">
        <v>27</v>
      </c>
      <c r="F2" s="53" t="s">
        <v>26</v>
      </c>
      <c r="G2" s="53" t="s">
        <v>25</v>
      </c>
      <c r="H2" s="4"/>
      <c r="I2" s="2"/>
    </row>
    <row r="3" spans="1:8" ht="14.25" thickBot="1" thickTop="1">
      <c r="A3" s="7"/>
      <c r="B3" s="67" t="s">
        <v>20</v>
      </c>
      <c r="C3" s="6" t="s">
        <v>12</v>
      </c>
      <c r="D3" s="12">
        <v>0</v>
      </c>
      <c r="E3" s="12">
        <v>0</v>
      </c>
      <c r="F3" s="13">
        <f>IF(ABS(D3-E3)&gt;2,E3+2*(D3-E3)/ABS(D3-E3),D3)</f>
        <v>0</v>
      </c>
      <c r="G3" s="14">
        <f>ROUND(E3*(0.7)+F3*(0.3),1)</f>
        <v>0</v>
      </c>
      <c r="H3" s="4"/>
    </row>
    <row r="4" spans="1:8" ht="14.25" thickBot="1" thickTop="1">
      <c r="A4" s="7"/>
      <c r="B4" s="68"/>
      <c r="C4" s="6" t="s">
        <v>13</v>
      </c>
      <c r="D4" s="9">
        <v>0</v>
      </c>
      <c r="E4" s="9">
        <v>0</v>
      </c>
      <c r="F4" s="10">
        <f aca="true" t="shared" si="0" ref="F4:F13">IF(ABS(D4-E4)&gt;2,E4+2*(D4-E4)/ABS(D4-E4),D4)</f>
        <v>0</v>
      </c>
      <c r="G4" s="11">
        <f aca="true" t="shared" si="1" ref="G4:G13">ROUND(E4*(0.7)+F4*(0.3),1)</f>
        <v>0</v>
      </c>
      <c r="H4" s="54"/>
    </row>
    <row r="5" spans="1:8" ht="14.25" thickBot="1" thickTop="1">
      <c r="A5" s="7"/>
      <c r="B5" s="68"/>
      <c r="C5" s="6" t="s">
        <v>14</v>
      </c>
      <c r="D5" s="9">
        <v>0</v>
      </c>
      <c r="E5" s="9">
        <v>0</v>
      </c>
      <c r="F5" s="10">
        <f>IF(ABS(D5-E5)&gt;2,E5+2*(D5-E5)/ABS(D5-E5),D5)</f>
        <v>0</v>
      </c>
      <c r="G5" s="11">
        <f t="shared" si="1"/>
        <v>0</v>
      </c>
      <c r="H5" s="4"/>
    </row>
    <row r="6" spans="1:8" ht="14.25" thickBot="1" thickTop="1">
      <c r="A6" s="7"/>
      <c r="B6" s="68"/>
      <c r="C6" s="6" t="s">
        <v>15</v>
      </c>
      <c r="D6" s="9">
        <v>0</v>
      </c>
      <c r="E6" s="9">
        <v>0</v>
      </c>
      <c r="F6" s="10">
        <f t="shared" si="0"/>
        <v>0</v>
      </c>
      <c r="G6" s="11">
        <f t="shared" si="1"/>
        <v>0</v>
      </c>
      <c r="H6" s="4"/>
    </row>
    <row r="7" spans="1:8" ht="14.25" thickBot="1" thickTop="1">
      <c r="A7" s="7"/>
      <c r="B7" s="69"/>
      <c r="C7" s="6" t="s">
        <v>16</v>
      </c>
      <c r="D7" s="9">
        <v>0</v>
      </c>
      <c r="E7" s="9">
        <v>0</v>
      </c>
      <c r="F7" s="10">
        <f t="shared" si="0"/>
        <v>0</v>
      </c>
      <c r="G7" s="11">
        <f t="shared" si="1"/>
        <v>0</v>
      </c>
      <c r="H7" s="55"/>
    </row>
    <row r="8" spans="1:8" ht="14.25" thickBot="1" thickTop="1">
      <c r="A8" s="25"/>
      <c r="B8" s="26"/>
      <c r="C8" s="27"/>
      <c r="D8" s="27"/>
      <c r="E8" s="28"/>
      <c r="F8" s="15"/>
      <c r="G8" s="16"/>
      <c r="H8" s="4"/>
    </row>
    <row r="9" spans="1:8" ht="14.25" thickBot="1" thickTop="1">
      <c r="A9" s="7"/>
      <c r="B9" s="70" t="s">
        <v>21</v>
      </c>
      <c r="C9" s="8" t="s">
        <v>17</v>
      </c>
      <c r="D9" s="17">
        <v>0</v>
      </c>
      <c r="E9" s="12">
        <v>0</v>
      </c>
      <c r="F9" s="13">
        <f t="shared" si="0"/>
        <v>0</v>
      </c>
      <c r="G9" s="14">
        <f t="shared" si="1"/>
        <v>0</v>
      </c>
      <c r="H9" s="4"/>
    </row>
    <row r="10" spans="1:8" ht="14.25" thickBot="1" thickTop="1">
      <c r="A10" s="7"/>
      <c r="B10" s="70"/>
      <c r="C10" s="8" t="s">
        <v>1</v>
      </c>
      <c r="D10" s="17">
        <v>0</v>
      </c>
      <c r="E10" s="12">
        <v>0</v>
      </c>
      <c r="F10" s="13">
        <f t="shared" si="0"/>
        <v>0</v>
      </c>
      <c r="G10" s="14">
        <f t="shared" si="1"/>
        <v>0</v>
      </c>
      <c r="H10" s="4"/>
    </row>
    <row r="11" spans="1:8" ht="14.25" thickBot="1" thickTop="1">
      <c r="A11" s="7"/>
      <c r="B11" s="70"/>
      <c r="C11" s="8" t="s">
        <v>18</v>
      </c>
      <c r="D11" s="17">
        <v>0</v>
      </c>
      <c r="E11" s="12">
        <v>0</v>
      </c>
      <c r="F11" s="13">
        <f t="shared" si="0"/>
        <v>0</v>
      </c>
      <c r="G11" s="14">
        <f t="shared" si="1"/>
        <v>0</v>
      </c>
      <c r="H11" s="4"/>
    </row>
    <row r="12" spans="1:10" ht="14.25" thickBot="1" thickTop="1">
      <c r="A12" s="7"/>
      <c r="B12" s="70"/>
      <c r="C12" s="8" t="s">
        <v>19</v>
      </c>
      <c r="D12" s="17">
        <v>0</v>
      </c>
      <c r="E12" s="12">
        <v>0</v>
      </c>
      <c r="F12" s="13">
        <f t="shared" si="0"/>
        <v>0</v>
      </c>
      <c r="G12" s="14">
        <f t="shared" si="1"/>
        <v>0</v>
      </c>
      <c r="H12" s="4"/>
      <c r="J12" s="2"/>
    </row>
    <row r="13" spans="1:8" ht="14.25" thickBot="1" thickTop="1">
      <c r="A13" s="7"/>
      <c r="B13" s="71"/>
      <c r="C13" s="5" t="s">
        <v>2</v>
      </c>
      <c r="D13" s="18">
        <v>0</v>
      </c>
      <c r="E13" s="9">
        <v>0</v>
      </c>
      <c r="F13" s="10">
        <f t="shared" si="0"/>
        <v>0</v>
      </c>
      <c r="G13" s="11">
        <f t="shared" si="1"/>
        <v>0</v>
      </c>
      <c r="H13" s="56"/>
    </row>
    <row r="14" spans="1:8" ht="14.25" thickBot="1" thickTop="1">
      <c r="A14" s="25"/>
      <c r="B14" s="29" t="s">
        <v>0</v>
      </c>
      <c r="C14" s="28"/>
      <c r="D14" s="30"/>
      <c r="E14" s="30"/>
      <c r="F14" s="16"/>
      <c r="G14" s="57"/>
      <c r="H14" s="56"/>
    </row>
    <row r="15" spans="1:9" ht="14.25" thickBot="1" thickTop="1">
      <c r="A15" s="31"/>
      <c r="B15" s="32"/>
      <c r="C15" s="33" t="s">
        <v>24</v>
      </c>
      <c r="D15" s="34"/>
      <c r="E15" s="35"/>
      <c r="F15" s="36"/>
      <c r="G15" s="23">
        <f>IF(G13&gt;0,(ROUND(SUM(G3:G13)/7,2)),(ROUND(SUM(G3:G12)/6,2)))</f>
        <v>0</v>
      </c>
      <c r="H15" s="25"/>
      <c r="I15" s="22"/>
    </row>
    <row r="16" spans="1:8" ht="14.25" thickBot="1" thickTop="1">
      <c r="A16" s="25"/>
      <c r="B16" s="37"/>
      <c r="C16" s="38"/>
      <c r="D16" s="39"/>
      <c r="E16" s="40"/>
      <c r="F16" s="38"/>
      <c r="G16" s="38"/>
      <c r="H16" s="25"/>
    </row>
    <row r="17" spans="1:8" ht="14.25" thickBot="1" thickTop="1">
      <c r="A17" s="41"/>
      <c r="B17" s="42" t="s">
        <v>3</v>
      </c>
      <c r="C17" s="43" t="s">
        <v>11</v>
      </c>
      <c r="D17" s="44"/>
      <c r="E17" s="44"/>
      <c r="F17" s="44"/>
      <c r="G17" s="58" t="str">
        <f>IF(G9&lt;&gt;0,G15*800+G3*90+G9*40,"OXI")</f>
        <v>OXI</v>
      </c>
      <c r="H17" s="45"/>
    </row>
    <row r="18" spans="1:8" ht="14.25" thickBot="1" thickTop="1">
      <c r="A18" s="41"/>
      <c r="B18" s="42" t="s">
        <v>4</v>
      </c>
      <c r="C18" s="43" t="s">
        <v>8</v>
      </c>
      <c r="D18" s="44"/>
      <c r="E18" s="44"/>
      <c r="F18" s="44"/>
      <c r="G18" s="59">
        <f>G15*800+G4*130+G5*70</f>
        <v>0</v>
      </c>
      <c r="H18" s="25"/>
    </row>
    <row r="19" spans="1:9" ht="14.25" thickBot="1" thickTop="1">
      <c r="A19" s="41"/>
      <c r="B19" s="72" t="s">
        <v>5</v>
      </c>
      <c r="C19" s="43" t="s">
        <v>22</v>
      </c>
      <c r="D19" s="44"/>
      <c r="E19" s="44"/>
      <c r="F19" s="44"/>
      <c r="G19" s="59" t="str">
        <f>IF(G11&lt;&gt;0,G15*800+G3*40+G11*90,"OXI")</f>
        <v>OXI</v>
      </c>
      <c r="H19" s="25"/>
      <c r="I19" s="24"/>
    </row>
    <row r="20" spans="1:8" ht="14.25" thickBot="1" thickTop="1">
      <c r="A20" s="41"/>
      <c r="B20" s="73"/>
      <c r="C20" s="43" t="s">
        <v>23</v>
      </c>
      <c r="D20" s="44"/>
      <c r="E20" s="44"/>
      <c r="F20" s="44"/>
      <c r="G20" s="59" t="str">
        <f>IF(G12&lt;&gt;0,G15*800+G3*40+G12*130,"OXI")</f>
        <v>OXI</v>
      </c>
      <c r="H20" s="25"/>
    </row>
    <row r="21" spans="1:8" ht="14.25" thickBot="1" thickTop="1">
      <c r="A21" s="41"/>
      <c r="B21" s="42" t="s">
        <v>6</v>
      </c>
      <c r="C21" s="43" t="s">
        <v>9</v>
      </c>
      <c r="D21" s="44"/>
      <c r="E21" s="44"/>
      <c r="F21" s="44"/>
      <c r="G21" s="59">
        <f>G15*800+G4*130+G5*70</f>
        <v>0</v>
      </c>
      <c r="H21" s="25"/>
    </row>
    <row r="22" spans="1:8" ht="14.25" thickBot="1" thickTop="1">
      <c r="A22" s="41"/>
      <c r="B22" s="46" t="s">
        <v>7</v>
      </c>
      <c r="C22" s="38" t="s">
        <v>10</v>
      </c>
      <c r="D22" s="39"/>
      <c r="E22" s="39"/>
      <c r="F22" s="39"/>
      <c r="G22" s="60" t="str">
        <f>IF(AND(G10&lt;&gt;0,G13&lt;&gt;0),G15*800+G10*70+G13*130,"OXI")</f>
        <v>OXI</v>
      </c>
      <c r="H22" s="29"/>
    </row>
    <row r="23" spans="1:8" ht="14.25" thickBot="1" thickTop="1">
      <c r="A23" s="25"/>
      <c r="B23" s="45"/>
      <c r="C23" s="47"/>
      <c r="D23" s="48"/>
      <c r="E23" s="49"/>
      <c r="F23" s="45"/>
      <c r="G23" s="47"/>
      <c r="H23" s="45"/>
    </row>
    <row r="24" spans="1:8" ht="16.5" customHeight="1" thickBot="1" thickTop="1">
      <c r="A24" s="25"/>
      <c r="B24" s="50"/>
      <c r="C24" s="51"/>
      <c r="D24" s="48"/>
      <c r="E24" s="63" t="str">
        <f>IF(OR(AND(G11&lt;&gt;0,G12&lt;&gt;0),AND(G9&lt;&gt;0,G10&lt;&gt;0),AND(G9&lt;&gt;0,G11&lt;&gt;0),AND(G9&lt;&gt;0,G12&lt;&gt;0),AND(G9&lt;&gt;0,G13&lt;&gt;0),AND(G10&lt;&gt;0,G11&lt;&gt;0),AND(G10&lt;&gt;0,G12&lt;&gt;0),AND(G11&lt;&gt;0,G12&lt;&gt;0),AND(G11&lt;&gt;0,G13&lt;&gt;0),AND(G12&lt;&gt;0,G13&lt;&gt;0),G3&gt;20,G4&gt;20,G5&gt;20,G6&gt;20,G7&gt;20,G9&gt;20,G10&gt;20,G11&gt;20,G12&gt;20,G13&gt;20),"ΛΑΘΟΣ ΣΤΟΙΧΕΙΑ","OΛΑ KΑΛΑ")</f>
        <v>OΛΑ KΑΛΑ</v>
      </c>
      <c r="F24" s="64"/>
      <c r="G24" s="64"/>
      <c r="H24" s="50"/>
    </row>
    <row r="25" spans="1:8" ht="14.25" thickBot="1" thickTop="1">
      <c r="A25" s="45"/>
      <c r="B25" s="65" t="s">
        <v>30</v>
      </c>
      <c r="C25" s="66"/>
      <c r="D25" s="49"/>
      <c r="E25" s="49"/>
      <c r="F25" s="52"/>
      <c r="G25" s="50"/>
      <c r="H25" s="50"/>
    </row>
    <row r="26" ht="13.5" thickTop="1"/>
  </sheetData>
  <sheetProtection password="CC7B" sheet="1" objects="1" scenarios="1"/>
  <mergeCells count="6">
    <mergeCell ref="B1:G1"/>
    <mergeCell ref="E24:G24"/>
    <mergeCell ref="B25:C25"/>
    <mergeCell ref="B3:B7"/>
    <mergeCell ref="B9:B13"/>
    <mergeCell ref="B19:B20"/>
  </mergeCells>
  <printOptions/>
  <pageMargins left="0.17" right="0.18"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dc:creator>
  <cp:keywords/>
  <dc:description/>
  <cp:lastModifiedBy>ΓΙΑΝΝΗΣ</cp:lastModifiedBy>
  <cp:lastPrinted>2007-06-28T15:29:54Z</cp:lastPrinted>
  <dcterms:created xsi:type="dcterms:W3CDTF">2006-05-22T15:27:51Z</dcterms:created>
  <dcterms:modified xsi:type="dcterms:W3CDTF">2010-03-30T20:08:35Z</dcterms:modified>
  <cp:category/>
  <cp:version/>
  <cp:contentType/>
  <cp:contentStatus/>
</cp:coreProperties>
</file>